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0" yWindow="0" windowWidth="16815" windowHeight="72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51" i="1"/>
  <c r="D43" i="1"/>
  <c r="D52" i="1"/>
  <c r="D50" i="1"/>
  <c r="D19" i="1"/>
  <c r="D46" i="1"/>
  <c r="D24" i="1"/>
  <c r="D4" i="1"/>
  <c r="D8" i="1"/>
  <c r="D27" i="1"/>
  <c r="D20" i="1"/>
  <c r="D34" i="1"/>
  <c r="D6" i="1"/>
  <c r="D2" i="1"/>
  <c r="D10" i="1"/>
  <c r="D32" i="1"/>
  <c r="D22" i="1"/>
  <c r="D29" i="1"/>
  <c r="D21" i="1"/>
  <c r="D7" i="1"/>
  <c r="D38" i="1"/>
  <c r="D11" i="1"/>
  <c r="D31" i="1"/>
  <c r="D45" i="1"/>
  <c r="D42" i="1"/>
  <c r="D44" i="1"/>
  <c r="D40" i="1"/>
  <c r="D47" i="1"/>
  <c r="D23" i="1"/>
  <c r="D33" i="1"/>
  <c r="D15" i="1"/>
  <c r="D12" i="1"/>
  <c r="D25" i="1"/>
  <c r="D37" i="1"/>
  <c r="D18" i="1"/>
  <c r="D36" i="1"/>
  <c r="D3" i="1"/>
  <c r="D26" i="1"/>
  <c r="D54" i="1"/>
  <c r="D16" i="1"/>
  <c r="D39" i="1"/>
  <c r="D17" i="1"/>
  <c r="D48" i="1"/>
  <c r="D5" i="1"/>
  <c r="D14" i="1"/>
  <c r="D30" i="1"/>
  <c r="D13" i="1"/>
  <c r="D28" i="1"/>
  <c r="D53" i="1"/>
  <c r="D9" i="1"/>
</calcChain>
</file>

<file path=xl/sharedStrings.xml><?xml version="1.0" encoding="utf-8"?>
<sst xmlns="http://schemas.openxmlformats.org/spreadsheetml/2006/main" count="61" uniqueCount="58">
  <si>
    <t>State or territory</t>
  </si>
  <si>
    <t>NMTC Eligible Census tracts</t>
  </si>
  <si>
    <t>2016 NMTC allocation per eligible census tract</t>
  </si>
  <si>
    <t>DC</t>
  </si>
  <si>
    <t>Wisconsin</t>
  </si>
  <si>
    <t>Montana</t>
  </si>
  <si>
    <t>Hawaii</t>
  </si>
  <si>
    <t>Nevada</t>
  </si>
  <si>
    <t>Idaho</t>
  </si>
  <si>
    <t>Arkansas</t>
  </si>
  <si>
    <t>Vermont</t>
  </si>
  <si>
    <t>Iowa</t>
  </si>
  <si>
    <t>Oregon</t>
  </si>
  <si>
    <t>Indiana</t>
  </si>
  <si>
    <t>Wyoming</t>
  </si>
  <si>
    <t>Mississippi</t>
  </si>
  <si>
    <t>Alaska</t>
  </si>
  <si>
    <t>North Dakota</t>
  </si>
  <si>
    <t>Kansas</t>
  </si>
  <si>
    <t>Ohio</t>
  </si>
  <si>
    <t>Minnesota</t>
  </si>
  <si>
    <t>Georgia</t>
  </si>
  <si>
    <t>Illinois</t>
  </si>
  <si>
    <t>New Mexico</t>
  </si>
  <si>
    <t>Massachusetts</t>
  </si>
  <si>
    <t>Utah</t>
  </si>
  <si>
    <t>Pennsylvania</t>
  </si>
  <si>
    <t>South Dakota</t>
  </si>
  <si>
    <t>Rhode Island</t>
  </si>
  <si>
    <t>Tennessee</t>
  </si>
  <si>
    <t>New Hampshire</t>
  </si>
  <si>
    <t>Florida</t>
  </si>
  <si>
    <t>Oklahoma</t>
  </si>
  <si>
    <t>Colorado</t>
  </si>
  <si>
    <t>Maine</t>
  </si>
  <si>
    <t>Nebraska</t>
  </si>
  <si>
    <t>Maryland</t>
  </si>
  <si>
    <t>New Jersey</t>
  </si>
  <si>
    <t>Delaware</t>
  </si>
  <si>
    <t>Alabama</t>
  </si>
  <si>
    <t>California</t>
  </si>
  <si>
    <t>New York</t>
  </si>
  <si>
    <t>Louisiana</t>
  </si>
  <si>
    <t>Missouri</t>
  </si>
  <si>
    <t>Connecticut</t>
  </si>
  <si>
    <t>Arizona</t>
  </si>
  <si>
    <t>Michigan</t>
  </si>
  <si>
    <t>Texas</t>
  </si>
  <si>
    <t>Kentucky</t>
  </si>
  <si>
    <t>Virginia</t>
  </si>
  <si>
    <t>West Virginia</t>
  </si>
  <si>
    <t>South Carolina</t>
  </si>
  <si>
    <t>Washington</t>
  </si>
  <si>
    <t>North Carolina</t>
  </si>
  <si>
    <t>Puerto Rico</t>
  </si>
  <si>
    <t>NA</t>
  </si>
  <si>
    <t>Virgin Islands</t>
  </si>
  <si>
    <t>Estimated amount targeted by 2016 round award recipients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</si>
</sst>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D1" sqref="D1"/>
    </sheetView>
  </sheetViews>
  <sheetFormatPr defaultRowHeight="15" x14ac:dyDescent="0.25"/>
  <cols>
    <col min="1" max="1" width="21.140625" style="5" customWidth="1"/>
    <col min="2" max="2" width="15.7109375" style="6" customWidth="1"/>
    <col min="3" max="3" width="11.42578125" style="7" customWidth="1"/>
    <col min="4" max="4" width="19" style="6" customWidth="1"/>
  </cols>
  <sheetData>
    <row r="1" spans="1:4" ht="75" x14ac:dyDescent="0.25">
      <c r="A1" s="1" t="s">
        <v>0</v>
      </c>
      <c r="B1" s="2" t="s">
        <v>57</v>
      </c>
      <c r="C1" s="3" t="s">
        <v>1</v>
      </c>
      <c r="D1" s="4" t="s">
        <v>2</v>
      </c>
    </row>
    <row r="2" spans="1:4" x14ac:dyDescent="0.25">
      <c r="A2" s="5" t="s">
        <v>39</v>
      </c>
      <c r="B2" s="6">
        <v>107293650.79365079</v>
      </c>
      <c r="C2" s="7">
        <v>560</v>
      </c>
      <c r="D2" s="6">
        <f>B2/C2</f>
        <v>191595.80498866213</v>
      </c>
    </row>
    <row r="3" spans="1:4" x14ac:dyDescent="0.25">
      <c r="A3" s="5" t="s">
        <v>16</v>
      </c>
      <c r="B3" s="6">
        <v>22142857.142857142</v>
      </c>
      <c r="C3" s="7">
        <v>58</v>
      </c>
      <c r="D3" s="6">
        <f>B3/C3</f>
        <v>381773.39901477832</v>
      </c>
    </row>
    <row r="4" spans="1:4" x14ac:dyDescent="0.25">
      <c r="A4" s="5" t="s">
        <v>45</v>
      </c>
      <c r="B4" s="6">
        <v>94910714.285714298</v>
      </c>
      <c r="C4" s="7">
        <v>623</v>
      </c>
      <c r="D4" s="6">
        <f>B4/C4</f>
        <v>152344.64572345794</v>
      </c>
    </row>
    <row r="5" spans="1:4" x14ac:dyDescent="0.25">
      <c r="A5" s="5" t="s">
        <v>9</v>
      </c>
      <c r="B5" s="6">
        <v>185904761.90476191</v>
      </c>
      <c r="C5" s="7">
        <v>315</v>
      </c>
      <c r="D5" s="6">
        <f>B5/C5</f>
        <v>590173.84731670446</v>
      </c>
    </row>
    <row r="6" spans="1:4" x14ac:dyDescent="0.25">
      <c r="A6" s="5" t="s">
        <v>40</v>
      </c>
      <c r="B6" s="6">
        <v>625535714.28571427</v>
      </c>
      <c r="C6" s="7">
        <v>3322</v>
      </c>
      <c r="D6" s="6">
        <f>B6/C6</f>
        <v>188300.9374731229</v>
      </c>
    </row>
    <row r="7" spans="1:4" x14ac:dyDescent="0.25">
      <c r="A7" s="5" t="s">
        <v>33</v>
      </c>
      <c r="B7" s="6">
        <v>104166666.66666666</v>
      </c>
      <c r="C7" s="7">
        <v>480</v>
      </c>
      <c r="D7" s="6">
        <f>B7/C7</f>
        <v>217013.88888888888</v>
      </c>
    </row>
    <row r="8" spans="1:4" x14ac:dyDescent="0.25">
      <c r="A8" s="5" t="s">
        <v>44</v>
      </c>
      <c r="B8" s="6">
        <v>43095238.095238097</v>
      </c>
      <c r="C8" s="7">
        <v>281</v>
      </c>
      <c r="D8" s="6">
        <f>B8/C8</f>
        <v>153363.83663785801</v>
      </c>
    </row>
    <row r="9" spans="1:4" x14ac:dyDescent="0.25">
      <c r="A9" s="5" t="s">
        <v>3</v>
      </c>
      <c r="B9" s="6">
        <v>163047619.04761907</v>
      </c>
      <c r="C9" s="7">
        <v>114</v>
      </c>
      <c r="D9" s="6">
        <f>B9/C9</f>
        <v>1430242.2723475357</v>
      </c>
    </row>
    <row r="10" spans="1:4" x14ac:dyDescent="0.25">
      <c r="A10" s="5" t="s">
        <v>38</v>
      </c>
      <c r="B10" s="6">
        <v>15000000</v>
      </c>
      <c r="C10" s="7">
        <v>77</v>
      </c>
      <c r="D10" s="6">
        <f>B10/C10</f>
        <v>194805.1948051948</v>
      </c>
    </row>
    <row r="11" spans="1:4" x14ac:dyDescent="0.25">
      <c r="A11" s="5" t="s">
        <v>31</v>
      </c>
      <c r="B11" s="6">
        <v>362803571.42857134</v>
      </c>
      <c r="C11" s="7">
        <v>1493</v>
      </c>
      <c r="D11" s="6">
        <f>B11/C11</f>
        <v>243003.06190795134</v>
      </c>
    </row>
    <row r="12" spans="1:4" x14ac:dyDescent="0.25">
      <c r="A12" s="5" t="s">
        <v>21</v>
      </c>
      <c r="B12" s="6">
        <v>300079365.07936502</v>
      </c>
      <c r="C12" s="7">
        <v>943</v>
      </c>
      <c r="D12" s="6">
        <f>B12/C12</f>
        <v>318217.77845107636</v>
      </c>
    </row>
    <row r="13" spans="1:4" x14ac:dyDescent="0.25">
      <c r="A13" s="5" t="s">
        <v>6</v>
      </c>
      <c r="B13" s="6">
        <v>65714285.714285716</v>
      </c>
      <c r="C13" s="7">
        <v>93</v>
      </c>
      <c r="D13" s="6">
        <f>B13/C13</f>
        <v>706605.22273425502</v>
      </c>
    </row>
    <row r="14" spans="1:4" x14ac:dyDescent="0.25">
      <c r="A14" s="5" t="s">
        <v>8</v>
      </c>
      <c r="B14" s="6">
        <v>55714285.714285716</v>
      </c>
      <c r="C14" s="7">
        <v>90</v>
      </c>
      <c r="D14" s="6">
        <f>B14/C14</f>
        <v>619047.61904761905</v>
      </c>
    </row>
    <row r="15" spans="1:4" x14ac:dyDescent="0.25">
      <c r="A15" s="5" t="s">
        <v>22</v>
      </c>
      <c r="B15" s="6">
        <v>398625000</v>
      </c>
      <c r="C15" s="7">
        <v>1263</v>
      </c>
      <c r="D15" s="6">
        <f>B15/C15</f>
        <v>315617.57719714963</v>
      </c>
    </row>
    <row r="16" spans="1:4" x14ac:dyDescent="0.25">
      <c r="A16" s="5" t="s">
        <v>13</v>
      </c>
      <c r="B16" s="6">
        <v>255648809.52380952</v>
      </c>
      <c r="C16" s="7">
        <v>607</v>
      </c>
      <c r="D16" s="6">
        <f>B16/C16</f>
        <v>421167.72573938966</v>
      </c>
    </row>
    <row r="17" spans="1:4" x14ac:dyDescent="0.25">
      <c r="A17" s="5" t="s">
        <v>11</v>
      </c>
      <c r="B17" s="6">
        <v>114428571.42857143</v>
      </c>
      <c r="C17" s="7">
        <v>225</v>
      </c>
      <c r="D17" s="6">
        <f>B17/C17</f>
        <v>508571.42857142858</v>
      </c>
    </row>
    <row r="18" spans="1:4" x14ac:dyDescent="0.25">
      <c r="A18" s="5" t="s">
        <v>18</v>
      </c>
      <c r="B18" s="6">
        <v>97636904.761904776</v>
      </c>
      <c r="C18" s="7">
        <v>285</v>
      </c>
      <c r="D18" s="6">
        <f>B18/C18</f>
        <v>342585.63074352551</v>
      </c>
    </row>
    <row r="19" spans="1:4" x14ac:dyDescent="0.25">
      <c r="A19" s="5" t="s">
        <v>48</v>
      </c>
      <c r="B19" s="6">
        <v>65793650.793650798</v>
      </c>
      <c r="C19" s="7">
        <v>547</v>
      </c>
      <c r="D19" s="6">
        <f>B19/C19</f>
        <v>120280.89724616233</v>
      </c>
    </row>
    <row r="20" spans="1:4" x14ac:dyDescent="0.25">
      <c r="A20" s="5" t="s">
        <v>42</v>
      </c>
      <c r="B20" s="6">
        <v>93809523.809523821</v>
      </c>
      <c r="C20" s="7">
        <v>567</v>
      </c>
      <c r="D20" s="6">
        <f>B20/C20</f>
        <v>165448.89560762577</v>
      </c>
    </row>
    <row r="21" spans="1:4" x14ac:dyDescent="0.25">
      <c r="A21" s="5" t="s">
        <v>34</v>
      </c>
      <c r="B21" s="6">
        <v>24166666.666666664</v>
      </c>
      <c r="C21" s="7">
        <v>112</v>
      </c>
      <c r="D21" s="6">
        <f>B21/C21</f>
        <v>215773.8095238095</v>
      </c>
    </row>
    <row r="22" spans="1:4" x14ac:dyDescent="0.25">
      <c r="A22" s="5" t="s">
        <v>36</v>
      </c>
      <c r="B22" s="6">
        <v>117119047.61904763</v>
      </c>
      <c r="C22" s="7">
        <v>578</v>
      </c>
      <c r="D22" s="6">
        <f>B22/C22</f>
        <v>202628.11006755644</v>
      </c>
    </row>
    <row r="23" spans="1:4" x14ac:dyDescent="0.25">
      <c r="A23" s="5" t="s">
        <v>24</v>
      </c>
      <c r="B23" s="6">
        <v>155690476.19047618</v>
      </c>
      <c r="C23" s="7">
        <v>532</v>
      </c>
      <c r="D23" s="6">
        <f>B23/C23</f>
        <v>292651.27103472967</v>
      </c>
    </row>
    <row r="24" spans="1:4" x14ac:dyDescent="0.25">
      <c r="A24" s="5" t="s">
        <v>46</v>
      </c>
      <c r="B24" s="6">
        <v>161678571.42857143</v>
      </c>
      <c r="C24" s="7">
        <v>1096</v>
      </c>
      <c r="D24" s="6">
        <f>B24/C24</f>
        <v>147516.94473409801</v>
      </c>
    </row>
    <row r="25" spans="1:4" x14ac:dyDescent="0.25">
      <c r="A25" s="5" t="s">
        <v>20</v>
      </c>
      <c r="B25" s="6">
        <v>159065476.19047618</v>
      </c>
      <c r="C25" s="7">
        <v>498</v>
      </c>
      <c r="D25" s="6">
        <f>B25/C25</f>
        <v>319408.58672786382</v>
      </c>
    </row>
    <row r="26" spans="1:4" x14ac:dyDescent="0.25">
      <c r="A26" s="5" t="s">
        <v>15</v>
      </c>
      <c r="B26" s="6">
        <v>140150793.65079367</v>
      </c>
      <c r="C26" s="7">
        <v>362</v>
      </c>
      <c r="D26" s="6">
        <f>B26/C26</f>
        <v>387156.88853810407</v>
      </c>
    </row>
    <row r="27" spans="1:4" x14ac:dyDescent="0.25">
      <c r="A27" s="5" t="s">
        <v>43</v>
      </c>
      <c r="B27" s="6">
        <v>98327380.952380955</v>
      </c>
      <c r="C27" s="7">
        <v>613</v>
      </c>
      <c r="D27" s="6">
        <f>B27/C27</f>
        <v>160403.55783422667</v>
      </c>
    </row>
    <row r="28" spans="1:4" x14ac:dyDescent="0.25">
      <c r="A28" s="5" t="s">
        <v>5</v>
      </c>
      <c r="B28" s="6">
        <v>62857142.857142858</v>
      </c>
      <c r="C28" s="7">
        <v>84</v>
      </c>
      <c r="D28" s="6">
        <f>B28/C28</f>
        <v>748299.31972789112</v>
      </c>
    </row>
    <row r="29" spans="1:4" x14ac:dyDescent="0.25">
      <c r="A29" s="5" t="s">
        <v>35</v>
      </c>
      <c r="B29" s="6">
        <v>36428571.428571433</v>
      </c>
      <c r="C29" s="7">
        <v>170</v>
      </c>
      <c r="D29" s="6">
        <f>B29/C29</f>
        <v>214285.71428571432</v>
      </c>
    </row>
    <row r="30" spans="1:4" x14ac:dyDescent="0.25">
      <c r="A30" s="5" t="s">
        <v>7</v>
      </c>
      <c r="B30" s="6">
        <v>133892857.14285715</v>
      </c>
      <c r="C30" s="7">
        <v>212</v>
      </c>
      <c r="D30" s="6">
        <f>B30/C30</f>
        <v>631570.08086253377</v>
      </c>
    </row>
    <row r="31" spans="1:4" x14ac:dyDescent="0.25">
      <c r="A31" s="5" t="s">
        <v>30</v>
      </c>
      <c r="B31" s="6">
        <v>24166666.666666664</v>
      </c>
      <c r="C31" s="7">
        <v>96</v>
      </c>
      <c r="D31" s="6">
        <f>B31/C31</f>
        <v>251736.11111111109</v>
      </c>
    </row>
    <row r="32" spans="1:4" x14ac:dyDescent="0.25">
      <c r="A32" s="5" t="s">
        <v>37</v>
      </c>
      <c r="B32" s="6">
        <v>131714285.71428572</v>
      </c>
      <c r="C32" s="7">
        <v>667</v>
      </c>
      <c r="D32" s="6">
        <f>B32/C32</f>
        <v>197472.69222531593</v>
      </c>
    </row>
    <row r="33" spans="1:4" x14ac:dyDescent="0.25">
      <c r="A33" s="5" t="s">
        <v>23</v>
      </c>
      <c r="B33" s="6">
        <v>68392857.142857149</v>
      </c>
      <c r="C33" s="7">
        <v>229</v>
      </c>
      <c r="D33" s="6">
        <f>B33/C33</f>
        <v>298658.76481597009</v>
      </c>
    </row>
    <row r="34" spans="1:4" x14ac:dyDescent="0.25">
      <c r="A34" s="5" t="s">
        <v>41</v>
      </c>
      <c r="B34" s="6">
        <v>353309523.80952376</v>
      </c>
      <c r="C34" s="7">
        <v>2048</v>
      </c>
      <c r="D34" s="6">
        <f>B34/C34</f>
        <v>172514.41592261902</v>
      </c>
    </row>
    <row r="35" spans="1:4" x14ac:dyDescent="0.25">
      <c r="A35" s="5" t="s">
        <v>53</v>
      </c>
      <c r="B35" s="6">
        <v>60293650.793650806</v>
      </c>
      <c r="C35" s="7">
        <v>889</v>
      </c>
      <c r="D35" s="6">
        <f>B35/C35</f>
        <v>67821.879407931163</v>
      </c>
    </row>
    <row r="36" spans="1:4" x14ac:dyDescent="0.25">
      <c r="A36" s="5" t="s">
        <v>17</v>
      </c>
      <c r="B36" s="6">
        <v>20476190.476190478</v>
      </c>
      <c r="C36" s="7">
        <v>54</v>
      </c>
      <c r="D36" s="6">
        <f>B36/C36</f>
        <v>379188.71252204588</v>
      </c>
    </row>
    <row r="37" spans="1:4" x14ac:dyDescent="0.25">
      <c r="A37" s="5" t="s">
        <v>19</v>
      </c>
      <c r="B37" s="6">
        <v>409666666.66666663</v>
      </c>
      <c r="C37" s="7">
        <v>1196</v>
      </c>
      <c r="D37" s="6">
        <f>B37/C37</f>
        <v>342530.65774804901</v>
      </c>
    </row>
    <row r="38" spans="1:4" x14ac:dyDescent="0.25">
      <c r="A38" s="5" t="s">
        <v>32</v>
      </c>
      <c r="B38" s="6">
        <v>99285714.285714284</v>
      </c>
      <c r="C38" s="7">
        <v>450</v>
      </c>
      <c r="D38" s="6">
        <f>B38/C38</f>
        <v>220634.92063492062</v>
      </c>
    </row>
    <row r="39" spans="1:4" x14ac:dyDescent="0.25">
      <c r="A39" s="5" t="s">
        <v>12</v>
      </c>
      <c r="B39" s="6">
        <v>129928571.42857143</v>
      </c>
      <c r="C39" s="7">
        <v>293</v>
      </c>
      <c r="D39" s="6">
        <f>B39/C39</f>
        <v>443442.22330570454</v>
      </c>
    </row>
    <row r="40" spans="1:4" x14ac:dyDescent="0.25">
      <c r="A40" s="5" t="s">
        <v>26</v>
      </c>
      <c r="B40" s="6">
        <v>345833333.33333331</v>
      </c>
      <c r="C40" s="7">
        <v>1227</v>
      </c>
      <c r="D40" s="6">
        <f>B40/C40</f>
        <v>281852.75740287965</v>
      </c>
    </row>
    <row r="41" spans="1:4" x14ac:dyDescent="0.25">
      <c r="A41" s="5" t="s">
        <v>54</v>
      </c>
      <c r="B41" s="6">
        <v>31190476.19047619</v>
      </c>
      <c r="C41" s="7" t="s">
        <v>55</v>
      </c>
      <c r="D41" s="6" t="s">
        <v>55</v>
      </c>
    </row>
    <row r="42" spans="1:4" x14ac:dyDescent="0.25">
      <c r="A42" s="5" t="s">
        <v>28</v>
      </c>
      <c r="B42" s="6">
        <v>20952380.952380951</v>
      </c>
      <c r="C42" s="7">
        <v>81</v>
      </c>
      <c r="D42" s="6">
        <f>B42/C42</f>
        <v>258671.36978248088</v>
      </c>
    </row>
    <row r="43" spans="1:4" x14ac:dyDescent="0.25">
      <c r="A43" s="5" t="s">
        <v>51</v>
      </c>
      <c r="B43" s="6">
        <v>45293650.793650791</v>
      </c>
      <c r="C43" s="7">
        <v>485</v>
      </c>
      <c r="D43" s="6">
        <f>B43/C43</f>
        <v>93388.970708558336</v>
      </c>
    </row>
    <row r="44" spans="1:4" x14ac:dyDescent="0.25">
      <c r="A44" s="5" t="s">
        <v>27</v>
      </c>
      <c r="B44" s="6">
        <v>16428571.428571429</v>
      </c>
      <c r="C44" s="7">
        <v>62</v>
      </c>
      <c r="D44" s="6">
        <f>B44/C44</f>
        <v>264976.9585253456</v>
      </c>
    </row>
    <row r="45" spans="1:4" x14ac:dyDescent="0.25">
      <c r="A45" s="5" t="s">
        <v>29</v>
      </c>
      <c r="B45" s="6">
        <v>160984126.98412699</v>
      </c>
      <c r="C45" s="7">
        <v>637</v>
      </c>
      <c r="D45" s="6">
        <f>B45/C45</f>
        <v>252722.33435498743</v>
      </c>
    </row>
    <row r="46" spans="1:4" x14ac:dyDescent="0.25">
      <c r="A46" s="5" t="s">
        <v>47</v>
      </c>
      <c r="B46" s="6">
        <v>318095238.09523803</v>
      </c>
      <c r="C46" s="7">
        <v>2419</v>
      </c>
      <c r="D46" s="6">
        <f>B46/C46</f>
        <v>131498.65154825879</v>
      </c>
    </row>
    <row r="47" spans="1:4" x14ac:dyDescent="0.25">
      <c r="A47" s="5" t="s">
        <v>25</v>
      </c>
      <c r="B47" s="6">
        <v>47857142.857142858</v>
      </c>
      <c r="C47" s="7">
        <v>164</v>
      </c>
      <c r="D47" s="6">
        <f>B47/C47</f>
        <v>291811.84668989549</v>
      </c>
    </row>
    <row r="48" spans="1:4" x14ac:dyDescent="0.25">
      <c r="A48" s="5" t="s">
        <v>10</v>
      </c>
      <c r="B48" s="6">
        <v>24166666.666666664</v>
      </c>
      <c r="C48" s="7">
        <v>44</v>
      </c>
      <c r="D48" s="6">
        <f>B48/C48</f>
        <v>549242.4242424242</v>
      </c>
    </row>
    <row r="49" spans="1:4" x14ac:dyDescent="0.25">
      <c r="A49" s="5" t="s">
        <v>56</v>
      </c>
      <c r="B49" s="6">
        <v>10000000</v>
      </c>
      <c r="C49" s="7" t="s">
        <v>55</v>
      </c>
      <c r="D49" s="6" t="s">
        <v>55</v>
      </c>
    </row>
    <row r="50" spans="1:4" x14ac:dyDescent="0.25">
      <c r="A50" s="5" t="s">
        <v>49</v>
      </c>
      <c r="B50" s="6">
        <v>84222222.222222224</v>
      </c>
      <c r="C50" s="7">
        <v>811</v>
      </c>
      <c r="D50" s="6">
        <f>B50/C50</f>
        <v>103849.84244417044</v>
      </c>
    </row>
    <row r="51" spans="1:4" x14ac:dyDescent="0.25">
      <c r="A51" s="5" t="s">
        <v>52</v>
      </c>
      <c r="B51" s="6">
        <v>44047619.047619052</v>
      </c>
      <c r="C51" s="7">
        <v>520</v>
      </c>
      <c r="D51" s="6">
        <f>B51/C51</f>
        <v>84706.959706959722</v>
      </c>
    </row>
    <row r="52" spans="1:4" x14ac:dyDescent="0.25">
      <c r="A52" s="5" t="s">
        <v>50</v>
      </c>
      <c r="B52" s="6">
        <v>48507936.507936507</v>
      </c>
      <c r="C52" s="7">
        <v>470</v>
      </c>
      <c r="D52" s="6">
        <f>B52/C52</f>
        <v>103208.37554880108</v>
      </c>
    </row>
    <row r="53" spans="1:4" x14ac:dyDescent="0.25">
      <c r="A53" s="5" t="s">
        <v>4</v>
      </c>
      <c r="B53" s="6">
        <v>231601190.47619048</v>
      </c>
      <c r="C53" s="7">
        <v>209</v>
      </c>
      <c r="D53" s="6">
        <f>B53/C53</f>
        <v>1108139.6673501937</v>
      </c>
    </row>
    <row r="54" spans="1:4" x14ac:dyDescent="0.25">
      <c r="A54" s="5" t="s">
        <v>14</v>
      </c>
      <c r="B54" s="6">
        <v>12857142.857142856</v>
      </c>
      <c r="C54" s="7">
        <v>32</v>
      </c>
      <c r="D54" s="6">
        <f>B54/C54</f>
        <v>401785.71428571426</v>
      </c>
    </row>
  </sheetData>
  <sortState ref="A2:D5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Anderson</dc:creator>
  <cp:lastModifiedBy>Paul Anderson</cp:lastModifiedBy>
  <dcterms:created xsi:type="dcterms:W3CDTF">2016-12-15T15:41:37Z</dcterms:created>
  <dcterms:modified xsi:type="dcterms:W3CDTF">2016-12-15T15:59:07Z</dcterms:modified>
</cp:coreProperties>
</file>